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57" activeTab="75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r:id="rId48"/>
    <sheet name="4 августа" sheetId="61" r:id="rId49"/>
    <sheet name="5 августа" sheetId="52" r:id="rId50"/>
    <sheet name="6 августа" sheetId="54" r:id="rId51"/>
    <sheet name="7 августа" sheetId="55" r:id="rId52"/>
    <sheet name="8 августа" sheetId="66" r:id="rId53"/>
    <sheet name="11 августа" sheetId="67" r:id="rId54"/>
    <sheet name="12 августа" sheetId="58" r:id="rId55"/>
    <sheet name="13 августа" sheetId="59" r:id="rId56"/>
    <sheet name="14 августа" sheetId="77" r:id="rId57"/>
    <sheet name="15 августа" sheetId="78" r:id="rId58"/>
    <sheet name="18 августа" sheetId="69" r:id="rId59"/>
    <sheet name="19 августа" sheetId="73" r:id="rId60"/>
    <sheet name="20 августа" sheetId="74" r:id="rId61"/>
    <sheet name="21 августа" sheetId="79" r:id="rId62"/>
    <sheet name="22 августа" sheetId="80" r:id="rId63"/>
    <sheet name="01 апреля" sheetId="70" state="hidden" r:id="rId64"/>
    <sheet name="02 апреля" sheetId="71" state="hidden" r:id="rId65"/>
    <sheet name="03 апреля" sheetId="65" state="hidden" r:id="rId66"/>
    <sheet name="04 апреля" sheetId="56" state="hidden" r:id="rId67"/>
    <sheet name="10 апреля" sheetId="50" state="hidden" r:id="rId68"/>
    <sheet name="11 апреля" sheetId="51" state="hidden" r:id="rId69"/>
    <sheet name="Лист25" sheetId="68" state="hidden" r:id="rId70"/>
    <sheet name="4 марта" sheetId="53" state="hidden" r:id="rId71"/>
    <sheet name="25 августа" sheetId="75" r:id="rId72"/>
    <sheet name="26 августа" sheetId="81" r:id="rId73"/>
    <sheet name="27 августа" sheetId="82" r:id="rId74"/>
    <sheet name="28 августа" sheetId="83" r:id="rId75"/>
    <sheet name="29 августа" sheetId="85" r:id="rId76"/>
    <sheet name="Лист27" sheetId="86" state="hidden" r:id="rId77"/>
    <sheet name="Лист31" sheetId="84" state="hidden" r:id="rId78"/>
    <sheet name="2 июня" sheetId="57" state="hidden" r:id="rId79"/>
    <sheet name="30 май" sheetId="76" state="hidden" r:id="rId80"/>
    <sheet name="23 сентября" sheetId="62" state="hidden" r:id="rId81"/>
    <sheet name="24 сентября" sheetId="63" state="hidden" r:id="rId82"/>
    <sheet name="25 сентября" sheetId="64" state="hidden" r:id="rId83"/>
    <sheet name="2 сентября" sheetId="46" state="hidden" r:id="rId84"/>
    <sheet name="1 апреля " sheetId="23" state="hidden" r:id="rId85"/>
    <sheet name="2 апреля" sheetId="24" state="hidden" r:id="rId86"/>
  </sheets>
  <calcPr calcId="162913"/>
  <customWorkbookViews>
    <customWorkbookView name="DEXP - Личное представление" guid="{A6800838-8A1F-4756-89F2-C556618C6B89}" mergeInterval="0" personalView="1" maximized="1" xWindow="-8" yWindow="-8" windowWidth="1936" windowHeight="1056" activeSheetId="85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Пользователь - Личное представление" guid="{7D113E4B-2489-4A93-A066-E9128A217E1E}" mergeInterval="0" personalView="1" maximized="1" xWindow="-8" yWindow="-8" windowWidth="1382" windowHeight="744" activeSheetId="4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85" l="1"/>
  <c r="E27" i="74"/>
  <c r="E26" i="83" l="1"/>
  <c r="E28" i="82"/>
  <c r="E27" i="81"/>
  <c r="F28" i="80"/>
  <c r="E26" i="79"/>
  <c r="E27" i="78" l="1"/>
  <c r="E26" i="77"/>
  <c r="E25" i="76" l="1"/>
  <c r="E28" i="75"/>
  <c r="E29" i="73" l="1"/>
  <c r="E27" i="55"/>
  <c r="E30" i="54"/>
  <c r="E28" i="56" l="1"/>
  <c r="E28" i="50"/>
  <c r="E28" i="61" l="1"/>
  <c r="E26" i="71"/>
  <c r="E29" i="70"/>
  <c r="E27" i="69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<sst xmlns="http://schemas.openxmlformats.org/spreadsheetml/2006/main" count="2789" uniqueCount="264">
  <si>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</si>
  <si>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</si>
  <si>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</si>
  <si>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</si>
  <si>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</si>
  <si>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</si>
  <si>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</si>
  <si>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</si>
  <si>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</si>
  <si>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</si>
  <si>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</si>
  <si>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</si>
  <si>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</si>
  <si>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</si>
  <si>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</si>
  <si>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</si>
  <si>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</si>
  <si>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</si>
  <si>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</si>
  <si>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</si>
  <si>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</si>
  <si>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</si>
  <si>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</si>
  <si>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</si>
  <si>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</si>
  <si>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</si>
  <si>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</si>
  <si>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</si>
  <si>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</si>
  <si>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</si>
  <si>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</si>
  <si>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</si>
  <si>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</si>
  <si>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</si>
  <si>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</si>
  <si>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</si>
  <si>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</si>
  <si>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</si>
  <si>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</si>
  <si>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</si>
  <si>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</si>
  <si>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</si>
  <si>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</si>
  <si>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</si>
  <si>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</si>
  <si>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</si>
  <si>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</si>
  <si>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</si>
  <si>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</si>
  <si>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</si>
  <si>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</si>
  <si>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</si>
  <si>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</si>
  <si>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</si>
  <si>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</si>
  <si>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</si>
  <si>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</si>
  <si>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</si>
  <si>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</si>
  <si>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</si>
  <si>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</si>
  <si>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</si>
  <si>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</si>
  <si>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</si>
  <si>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</si>
  <si>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</si>
  <si>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</si>
  <si>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</si>
  <si>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</si>
  <si>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</si>
  <si>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</si>
  <si>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</si>
  <si>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</si>
  <si>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</si>
  <si>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</si>
  <si>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</si>
  <si>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</si>
  <si>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</si>
  <si>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</si>
  <si>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</si>
  <si>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</si>
  <si>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</si>
  <si>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</si>
  <si>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</si>
  <si>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</si>
  <si>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</si>
  <si>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</si>
  <si>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</si>
  <si>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</si>
  <si>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</si>
  <si>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</si>
  <si>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</si>
  <si>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</si>
  <si>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</si>
  <si>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</si>
  <si>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</si>
  <si>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</si>
  <si>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</si>
  <si>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</si>
  <si>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</si>
  <si>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</si>
  <si>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</si>
  <si>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</si>
  <si>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</si>
  <si>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</si>
  <si>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</si>
  <si>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</si>
  <si>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</si>
  <si>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</si>
  <si>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</si>
  <si>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</si>
  <si>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</si>
  <si>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</si>
  <si>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</si>
  <si>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</si>
  <si>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</si>
  <si>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</si>
  <si>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</si>
  <si>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</si>
  <si>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</si>
  <si>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</si>
  <si>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</si>
  <si>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</si>
  <si>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</si>
  <si>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</si>
  <si>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</si>
  <si>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</si>
  <si>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</si>
  <si>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</si>
  <si>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</si>
  <si>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</si>
  <si>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</si>
  <si>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</si>
  <si>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</si>
  <si>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</si>
  <si>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</si>
  <si>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</si>
  <si>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</si>
  <si>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</si>
  <si>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</si>
  <si>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</si>
  <si>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</si>
  <si>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</si>
  <si>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</si>
  <si>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</si>
  <si>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</si>
  <si>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</si>
  <si>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</si>
  <si>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</si>
  <si>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</si>
  <si>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</si>
  <si>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</si>
  <si>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</si>
  <si>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</si>
  <si>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</si>
  <si>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</si>
  <si>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</si>
  <si>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</si>
  <si>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</si>
  <si>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</si>
  <si>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</si>
  <si>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</si>
  <si>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</si>
  <si>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</si>
  <si>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</si>
  <si>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</si>
  <si>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</si>
  <si>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</si>
  <si>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</si>
  <si>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</si>
  <si>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</si>
  <si>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</si>
  <si>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</si>
  <si>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</si>
  <si>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</si>
  <si>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</si>
  <si>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</si>
  <si>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</si>
  <si>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</si>
  <si>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</si>
  <si>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</si>
  <si>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</si>
  <si>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</si>
  <si>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</si>
  <si>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</si>
  <si>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</si>
  <si>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</si>
  <si>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</si>
  <si>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</si>
  <si>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</si>
  <si>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</si>
  <si>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</si>
  <si>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</si>
  <si>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</si>
  <si>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</si>
  <si>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</si>
  <si>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</si>
  <si>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</si>
  <si>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Икра кабочковая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</si>
  <si>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</si>
  <si>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</si>
  <si>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</si>
  <si>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</si>
  <si>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</si>
  <si>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</si>
  <si>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</si>
  <si>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</si>
  <si>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</si>
  <si>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</si>
  <si>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</si>
  <si>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</si>
  <si>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</si>
  <si>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</si>
  <si>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</si>
  <si>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</si>
  <si>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</si>
  <si>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</si>
  <si>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</si>
  <si>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</si>
  <si>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</si>
  <si>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</si>
  <si>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</si>
  <si>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</si>
  <si>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</si>
  <si>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</si>
  <si>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</si>
  <si>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</si>
  <si>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</si>
  <si>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</si>
  <si>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</si>
  <si>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</si>
  <si>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</si>
  <si>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</si>
  <si>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</si>
  <si>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</si>
  <si>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</si>
  <si>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</si>
  <si>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</si>
  <si>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</si>
  <si>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</si>
  <si>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</si>
  <si>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</si>
  <si>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</si>
  <si>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</si>
  <si>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</si>
  <si>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</si>
  <si>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</si>
  <si>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</si>
  <si>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</si>
  <si>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</si>
  <si>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</si>
  <si>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</si>
  <si>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</si>
  <si>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Огурцы св порционно</t>
  </si>
  <si>
    <t xml:space="preserve">Каша перловая рассып с овощами и маслом </t>
  </si>
  <si>
    <t>137</t>
  </si>
  <si>
    <t xml:space="preserve">Катык </t>
  </si>
  <si>
    <t>Омлет</t>
  </si>
  <si>
    <t>Томаты св порционно</t>
  </si>
  <si>
    <t>Рыба туш с овощами</t>
  </si>
  <si>
    <t>Рис отварной  рассып с масл слив</t>
  </si>
  <si>
    <t>салат из капусты с яблоками</t>
  </si>
  <si>
    <t>Каша перловая</t>
  </si>
  <si>
    <t>МБДОУ "Д/с "Солнышко" с. Ямаши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</si>
</sst>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91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revisions/_rels/revisionHeaders.xml.rels><?xml version="1.0" encoding="UTF-8" standalone="yes"?>
<Relationships xmlns="http://schemas.openxmlformats.org/package/2006/relationships"><Relationship Id="rId11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6B8039C-7252-4C47-A6AF-B6586DEF3F7E}" diskRevisions="1" revisionId="6454" version="88" protected="1">
  <header guid="{76B8039C-7252-4C47-A6AF-B6586DEF3F7E}" dateTime="2025-10-10T14:33:22" maxSheetId="87" userName="DEXP" r:id="rId115" minRId="6434" maxRId="6454">
    <sheetIdMap count="8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34" sId="47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47" xfDxf="1" sqref="D9" start="0" length="0">
    <dxf>
      <font>
        <b/>
      </font>
    </dxf>
  </rfmt>
  <rcc rId="6435" sId="61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1" xfDxf="1" sqref="D9" start="0" length="0">
    <dxf>
      <font>
        <b/>
      </font>
    </dxf>
  </rfmt>
  <rcc rId="6436" sId="52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2" xfDxf="1" sqref="D9" start="0" length="0">
    <dxf>
      <font>
        <b/>
      </font>
    </dxf>
  </rfmt>
  <rcc rId="6437" sId="54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4" xfDxf="1" sqref="D9" start="0" length="0">
    <dxf>
      <font>
        <b/>
      </font>
    </dxf>
  </rfmt>
  <rcc rId="6438" sId="55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5" xfDxf="1" sqref="D9" start="0" length="0">
    <dxf>
      <font>
        <b/>
      </font>
    </dxf>
  </rfmt>
  <rcc rId="6439" sId="66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6" xfDxf="1" sqref="D9" start="0" length="0">
    <dxf>
      <font>
        <b/>
      </font>
    </dxf>
  </rfmt>
  <rcc rId="6440" sId="67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7" xfDxf="1" sqref="D9" start="0" length="0">
    <dxf>
      <font>
        <b/>
      </font>
    </dxf>
  </rfmt>
  <rcc rId="6441" sId="58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8" xfDxf="1" sqref="D9" start="0" length="0">
    <dxf>
      <font>
        <b/>
      </font>
    </dxf>
  </rfmt>
  <rcc rId="6442" sId="59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9" xfDxf="1" sqref="D9" start="0" length="0">
    <dxf>
      <font>
        <b/>
      </font>
    </dxf>
  </rfmt>
  <rcc rId="6443" sId="77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7" xfDxf="1" sqref="D8" start="0" length="0">
    <dxf>
      <font>
        <b/>
      </font>
    </dxf>
  </rfmt>
  <rcc rId="6444" sId="78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8" xfDxf="1" sqref="D8" start="0" length="0">
    <dxf>
      <font>
        <b/>
      </font>
    </dxf>
  </rfmt>
  <rcc rId="6445" sId="69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9" xfDxf="1" sqref="D8" start="0" length="0">
    <dxf>
      <font>
        <b/>
      </font>
    </dxf>
  </rfmt>
  <rcc rId="6446" sId="73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3" xfDxf="1" sqref="D8" start="0" length="0">
    <dxf>
      <font>
        <b/>
      </font>
    </dxf>
  </rfmt>
  <rcc rId="6447" sId="74" xfDxf="1" dxf="1">
    <oc r="C6" t="inlineStr">
      <is>
        <t>МБДОУ "ЦРР-д/с № 22"Алсу"</t>
      </is>
    </oc>
    <nc r="C6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4" xfDxf="1" sqref="D6" start="0" length="0">
    <dxf>
      <font>
        <b/>
      </font>
    </dxf>
  </rfmt>
  <rcc rId="6448" sId="79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9" xfDxf="1" sqref="D8" start="0" length="0">
    <dxf>
      <font>
        <b/>
      </font>
    </dxf>
  </rfmt>
  <rcc rId="6449" sId="80" xfDxf="1" dxf="1">
    <oc r="D8" t="inlineStr">
      <is>
        <t>МБДОУ "ЦРР-д/с № 22"Алсу"</t>
      </is>
    </oc>
    <nc r="D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0" xfDxf="1" sqref="E8" start="0" length="0">
    <dxf>
      <font>
        <b/>
      </font>
    </dxf>
  </rfmt>
  <rcc rId="6450" sId="75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5" xfDxf="1" sqref="D8" start="0" length="0">
    <dxf>
      <font>
        <b/>
      </font>
    </dxf>
  </rfmt>
  <rcc rId="6451" sId="81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1" xfDxf="1" sqref="D8" start="0" length="0">
    <dxf>
      <font>
        <b/>
      </font>
    </dxf>
  </rfmt>
  <rcc rId="6452" sId="82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2" xfDxf="1" sqref="D8" start="0" length="0">
    <dxf>
      <font>
        <b/>
      </font>
    </dxf>
  </rfmt>
  <rcc rId="6453" sId="83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3" xfDxf="1" sqref="D8" start="0" length="0">
    <dxf>
      <font>
        <b/>
      </font>
    </dxf>
  </rfmt>
  <rcc rId="6454" sId="85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5" xfDxf="1" sqref="D8" start="0" length="0">
    <dxf>
      <font>
        <b/>
      </font>
    </dxf>
  </rfmt>
  <rcv guid="{A6800838-8A1F-4756-89F2-C556618C6B8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A6800838-8A1F-4756-89F2-C556618C6B89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7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8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A6800838-8A1F-4756-89F2-C556618C6B89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A6800838-8A1F-4756-89F2-C556618C6B89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A6800838-8A1F-4756-89F2-C556618C6B89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A6800838-8A1F-4756-89F2-C556618C6B89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A6800838-8A1F-4756-89F2-C556618C6B89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A6800838-8A1F-4756-89F2-C556618C6B89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A6800838-8A1F-4756-89F2-C556618C6B89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A6800838-8A1F-4756-89F2-C556618C6B89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A6800838-8A1F-4756-89F2-C556618C6B89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A6800838-8A1F-4756-89F2-C556618C6B89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A6800838-8A1F-4756-89F2-C556618C6B89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A6800838-8A1F-4756-89F2-C556618C6B89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A6800838-8A1F-4756-89F2-C556618C6B89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A6800838-8A1F-4756-89F2-C556618C6B89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A6800838-8A1F-4756-89F2-C556618C6B89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A6800838-8A1F-4756-89F2-C556618C6B89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A6800838-8A1F-4756-89F2-C556618C6B89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A6800838-8A1F-4756-89F2-C556618C6B89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A6800838-8A1F-4756-89F2-C556618C6B89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A6800838-8A1F-4756-89F2-C556618C6B89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200</v>
      </c>
      <c r="E17" s="45">
        <v>87.64</v>
      </c>
    </row>
    <row r="18" spans="2:5" ht="42.75" customHeight="1" x14ac:dyDescent="0.25">
      <c r="B18" s="5"/>
      <c r="C18" s="40" t="s">
        <v>201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233</v>
      </c>
      <c r="E27" s="50">
        <f>E26+E25+E12+E24+E23+E22+E21+E20+E19+E17+E18+E16+E15+E14+E13</f>
        <v>1740.36</v>
      </c>
    </row>
  </sheetData>
  <customSheetViews>
    <customSheetView guid="{A6800838-8A1F-4756-89F2-C556618C6B89}" state="hidden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7D113E4B-2489-4A93-A066-E9128A217E1E}" state="hidden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219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 t="s">
        <v>231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220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64">
        <v>1770.11</v>
      </c>
    </row>
  </sheetData>
  <customSheetViews>
    <customSheetView guid="{A6800838-8A1F-4756-89F2-C556618C6B89}" state="hidden" topLeftCell="A3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7D113E4B-2489-4A93-A066-E9128A217E1E}" state="hidden" topLeftCell="A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235</v>
      </c>
      <c r="E27" s="50">
        <f>E26+E25+E24+E23+E22+E21+E20+E19+E18+E17+E16+E15+E14+E13</f>
        <v>1531.71</v>
      </c>
    </row>
  </sheetData>
  <customSheetViews>
    <customSheetView guid="{A6800838-8A1F-4756-89F2-C556618C6B89}" state="hidden">
      <selection activeCell="E2" sqref="A2:E27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7D113E4B-2489-4A93-A066-E9128A217E1E}" state="hidden">
      <selection activeCell="E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263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E27+E26+E25+E24+E23+E22+E21+E20+E18+E13+E19+E17+E16+E15+E14</f>
        <v>1555.5199999999998</v>
      </c>
    </row>
  </sheetData>
  <customSheetViews>
    <customSheetView guid="{A6800838-8A1F-4756-89F2-C556618C6B89}">
      <selection activeCell="C9" sqref="C9:D9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 topLeftCell="A37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263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225</v>
      </c>
      <c r="D13" s="30" t="s">
        <v>226</v>
      </c>
      <c r="E13" s="26">
        <v>208.76</v>
      </c>
    </row>
    <row r="14" spans="2:5" ht="15.75" x14ac:dyDescent="0.25">
      <c r="B14" s="2"/>
      <c r="C14" s="27" t="s">
        <v>227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198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199</v>
      </c>
      <c r="D18" s="41" t="s">
        <v>200</v>
      </c>
      <c r="E18" s="45">
        <v>88.56</v>
      </c>
    </row>
    <row r="19" spans="2:5" ht="52.15" customHeight="1" x14ac:dyDescent="0.25">
      <c r="B19" s="5"/>
      <c r="C19" s="40" t="s">
        <v>201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228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229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1712.6899999999998</v>
      </c>
    </row>
  </sheetData>
  <customSheetViews>
    <customSheetView guid="{A6800838-8A1F-4756-89F2-C556618C6B89}">
      <selection activeCell="C9" sqref="C9:D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7D113E4B-2489-4A93-A066-E9128A217E1E}">
      <selection activeCell="G28" sqref="G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263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203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236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249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238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239</v>
      </c>
      <c r="D21" s="41" t="s">
        <v>16</v>
      </c>
      <c r="E21" s="45" t="s">
        <v>240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241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232</v>
      </c>
      <c r="E28" s="50">
        <v>1647.01</v>
      </c>
    </row>
  </sheetData>
  <customSheetViews>
    <customSheetView guid="{A6800838-8A1F-4756-89F2-C556618C6B89}" topLeftCell="A7">
      <selection activeCell="C9" sqref="C9:D9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 topLeftCell="A7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263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248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242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207</v>
      </c>
      <c r="E25" s="48">
        <v>95.67</v>
      </c>
    </row>
    <row r="26" spans="2:5" ht="40.15" customHeight="1" x14ac:dyDescent="0.25">
      <c r="B26" s="5" t="s">
        <v>79</v>
      </c>
      <c r="C26" s="20" t="s">
        <v>208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243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232</v>
      </c>
      <c r="E30" s="50">
        <f>E29+E28+E26+E25+E24+E23+E22+E20+E19+E18+E17+E16+E15+E14+E13</f>
        <v>1634.8799999999999</v>
      </c>
    </row>
  </sheetData>
  <customSheetViews>
    <customSheetView guid="{A6800838-8A1F-4756-89F2-C556618C6B89}" topLeftCell="A7">
      <selection activeCell="C9" sqref="C9:D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7D113E4B-2489-4A93-A066-E9128A217E1E}" topLeftCell="A7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7"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263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244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250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1683.04</v>
      </c>
    </row>
  </sheetData>
  <customSheetViews>
    <customSheetView guid="{A6800838-8A1F-4756-89F2-C556618C6B89}" topLeftCell="A7">
      <selection activeCell="C9" sqref="C9:D9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7D113E4B-2489-4A93-A066-E9128A217E1E}" topLeftCell="A7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263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249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245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246</v>
      </c>
      <c r="D25" s="39" t="s">
        <v>207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247</v>
      </c>
      <c r="E29" s="50">
        <f>E28+E27+E26+E25+E24+E23+E22+E21+E20+E19+E18+E17+E16+E15+E14+E13</f>
        <v>1722.3799999999997</v>
      </c>
    </row>
  </sheetData>
  <customSheetViews>
    <customSheetView guid="{A6800838-8A1F-4756-89F2-C556618C6B89}" topLeftCell="A3">
      <selection activeCell="C9" sqref="C9:D9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7D113E4B-2489-4A93-A066-E9128A217E1E}" topLeftCell="A12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263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1629.8999999999999</v>
      </c>
    </row>
  </sheetData>
  <customSheetViews>
    <customSheetView guid="{A6800838-8A1F-4756-89F2-C556618C6B89}">
      <selection activeCell="C9" sqref="C9:D9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7D113E4B-2489-4A93-A066-E9128A217E1E}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C9" sqref="C9:D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263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E27+E26+E25+E24+E23+E22+E21+E20+E18+E19+E17+E16+E15+E13+14:14</f>
        <v>1740.3599999999997</v>
      </c>
    </row>
  </sheetData>
  <customSheetViews>
    <customSheetView guid="{A6800838-8A1F-4756-89F2-C556618C6B89}" topLeftCell="A7">
      <selection activeCell="C9" sqref="C9:D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7D113E4B-2489-4A93-A066-E9128A217E1E}" topLeftCell="A7">
      <selection activeCell="F13" sqref="F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C9" sqref="C9:D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263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251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50">
        <f>E28+E27+E26+E25+E24+E23+E22+E21+E20+E19+E18+E17+E16+E15+E14+E13</f>
        <v>1781.32</v>
      </c>
    </row>
  </sheetData>
  <customSheetViews>
    <customSheetView guid="{A6800838-8A1F-4756-89F2-C556618C6B89}" topLeftCell="A5">
      <selection activeCell="C9" sqref="C9:D9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7D113E4B-2489-4A93-A066-E9128A217E1E}" topLeftCell="A5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8" sqref="C8:D8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263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249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235</v>
      </c>
      <c r="E26" s="50">
        <f>E25+E24+E23+E22+E21+E20+E19+E18+E17+E16+E15+E14+E13+E12</f>
        <v>1531.71</v>
      </c>
    </row>
  </sheetData>
  <customSheetViews>
    <customSheetView guid="{A6800838-8A1F-4756-89F2-C556618C6B89}" topLeftCell="A4">
      <selection activeCell="C8" sqref="C8:D8"/>
      <pageMargins left="0.7" right="0.7" top="0.75" bottom="0.75" header="0.3" footer="0.3"/>
    </customSheetView>
    <customSheetView guid="{7D113E4B-2489-4A93-A066-E9128A217E1E}" topLeftCell="A22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263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252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E26+E25+E24+E23+E22+E21+E20+E19+E17+E12+E18+E16+E15+E14+E13</f>
        <v>1555.5199999999998</v>
      </c>
    </row>
  </sheetData>
  <customSheetViews>
    <customSheetView guid="{A6800838-8A1F-4756-89F2-C556618C6B89}">
      <selection activeCell="C8" sqref="C8:D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263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191</v>
      </c>
      <c r="D16" s="37" t="s">
        <v>53</v>
      </c>
      <c r="E16" s="44">
        <v>41.8</v>
      </c>
    </row>
    <row r="17" spans="2:5" ht="30" x14ac:dyDescent="0.25">
      <c r="B17" s="5"/>
      <c r="C17" s="40" t="s">
        <v>199</v>
      </c>
      <c r="D17" s="41" t="s">
        <v>200</v>
      </c>
      <c r="E17" s="45">
        <v>88.56</v>
      </c>
    </row>
    <row r="18" spans="2:5" ht="30" x14ac:dyDescent="0.25">
      <c r="B18" s="5"/>
      <c r="C18" s="40" t="s">
        <v>201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202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E26+E25+E24+E23+E22+E21+E20+E19+E18+E17+E16+E15+E14+E13+E12</f>
        <v>1719.6899999999998</v>
      </c>
    </row>
  </sheetData>
  <customSheetViews>
    <customSheetView guid="{A6800838-8A1F-4756-89F2-C556618C6B89}">
      <selection activeCell="C8" sqref="C8:D8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7D113E4B-2489-4A93-A066-E9128A217E1E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workbookViewId="0">
      <selection activeCell="C8" sqref="C8:D8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263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6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254</v>
      </c>
      <c r="D19" s="41" t="s">
        <v>255</v>
      </c>
      <c r="E19" s="45">
        <v>137.68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256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19</v>
      </c>
      <c r="E24" s="48">
        <v>128.1</v>
      </c>
    </row>
    <row r="25" spans="2:5" ht="30" x14ac:dyDescent="0.25">
      <c r="B25" s="5" t="s">
        <v>79</v>
      </c>
      <c r="C25" s="20" t="s">
        <v>257</v>
      </c>
      <c r="D25" s="32" t="s">
        <v>74</v>
      </c>
      <c r="E25" s="21">
        <v>335.23</v>
      </c>
    </row>
    <row r="26" spans="2:5" ht="15.75" x14ac:dyDescent="0.25">
      <c r="B26" s="5"/>
      <c r="C26" s="54" t="s">
        <v>2</v>
      </c>
      <c r="D26" s="55" t="s">
        <v>46</v>
      </c>
      <c r="E26" s="56">
        <v>58.75</v>
      </c>
    </row>
    <row r="27" spans="2:5" ht="15.75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1700.92</v>
      </c>
    </row>
  </sheetData>
  <customSheetViews>
    <customSheetView guid="{A6800838-8A1F-4756-89F2-C556618C6B89}">
      <selection activeCell="C8" sqref="C8:D8"/>
      <pageMargins left="0.7" right="0.7" top="0.75" bottom="0.75" header="0.3" footer="0.3"/>
    </customSheetView>
    <customSheetView guid="{7D113E4B-2489-4A93-A066-E9128A217E1E}" topLeftCell="A16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6" sqref="C6:D6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263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258</v>
      </c>
      <c r="D14" s="37" t="s">
        <v>53</v>
      </c>
      <c r="E14" s="44">
        <v>11</v>
      </c>
    </row>
    <row r="15" spans="2:5" ht="30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x14ac:dyDescent="0.25">
      <c r="B17" s="5"/>
      <c r="C17" s="40" t="s">
        <v>242</v>
      </c>
      <c r="D17" s="41" t="s">
        <v>30</v>
      </c>
      <c r="E17" s="45">
        <v>196.94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95.67</v>
      </c>
    </row>
    <row r="23" spans="2:5" ht="30" x14ac:dyDescent="0.25">
      <c r="B23" s="5" t="s">
        <v>79</v>
      </c>
      <c r="C23" s="20" t="s">
        <v>259</v>
      </c>
      <c r="D23" s="32" t="s">
        <v>101</v>
      </c>
      <c r="E23" s="21">
        <v>245.23</v>
      </c>
    </row>
    <row r="24" spans="2:5" ht="15.75" x14ac:dyDescent="0.25">
      <c r="B24" s="5"/>
      <c r="C24" s="54" t="s">
        <v>260</v>
      </c>
      <c r="D24" s="55" t="s">
        <v>168</v>
      </c>
      <c r="E24" s="56">
        <v>192.01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x14ac:dyDescent="0.25">
      <c r="B26" s="2"/>
      <c r="C26" s="24" t="s">
        <v>2</v>
      </c>
      <c r="D26" s="33" t="s">
        <v>19</v>
      </c>
      <c r="E26" s="23">
        <v>70.5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E26+E25+E24+E23+E22+E21+E20+E19+E18+E17+E16+E15+E14+E13+E12+E11+E10</f>
        <v>1881.8899999999999</v>
      </c>
    </row>
  </sheetData>
  <customSheetViews>
    <customSheetView guid="{A6800838-8A1F-4756-89F2-C556618C6B89}">
      <selection activeCell="C6" sqref="C6:D6"/>
      <pageMargins left="0.7" right="0.7" top="0.75" bottom="0.75" header="0.3" footer="0.3"/>
    </customSheetView>
    <customSheetView guid="{7D113E4B-2489-4A93-A066-E9128A217E1E}" topLeftCell="A19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:D8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263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244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261</v>
      </c>
      <c r="D16" s="37" t="s">
        <v>35</v>
      </c>
      <c r="E16" s="44">
        <v>54.06</v>
      </c>
    </row>
    <row r="17" spans="2:5" ht="45" x14ac:dyDescent="0.25">
      <c r="B17" s="5"/>
      <c r="C17" s="40" t="s">
        <v>54</v>
      </c>
      <c r="D17" s="41" t="s">
        <v>55</v>
      </c>
      <c r="E17" s="45">
        <v>114.78</v>
      </c>
    </row>
    <row r="18" spans="2:5" ht="30" x14ac:dyDescent="0.25">
      <c r="B18" s="5"/>
      <c r="C18" s="40" t="s">
        <v>56</v>
      </c>
      <c r="D18" s="41" t="s">
        <v>16</v>
      </c>
      <c r="E18" s="45">
        <v>303.43</v>
      </c>
    </row>
    <row r="19" spans="2:5" x14ac:dyDescent="0.25">
      <c r="B19" s="5"/>
      <c r="C19" s="40" t="s">
        <v>57</v>
      </c>
      <c r="D19" s="41" t="s">
        <v>16</v>
      </c>
      <c r="E19" s="45">
        <v>68.180000000000007</v>
      </c>
    </row>
    <row r="20" spans="2:5" x14ac:dyDescent="0.25">
      <c r="B20" s="5"/>
      <c r="C20" s="42" t="s">
        <v>2</v>
      </c>
      <c r="D20" s="43" t="s">
        <v>46</v>
      </c>
      <c r="E20" s="46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58</v>
      </c>
      <c r="D22" s="32" t="s">
        <v>16</v>
      </c>
      <c r="E22" s="21">
        <v>91.8</v>
      </c>
    </row>
    <row r="23" spans="2:5" ht="30" x14ac:dyDescent="0.25">
      <c r="B23" s="5" t="s">
        <v>6</v>
      </c>
      <c r="C23" s="20" t="s">
        <v>215</v>
      </c>
      <c r="D23" s="32" t="s">
        <v>74</v>
      </c>
      <c r="E23" s="21">
        <v>404</v>
      </c>
    </row>
    <row r="24" spans="2:5" ht="31.5" x14ac:dyDescent="0.25">
      <c r="B24" s="2"/>
      <c r="C24" s="24" t="s">
        <v>61</v>
      </c>
      <c r="D24" s="33" t="s">
        <v>62</v>
      </c>
      <c r="E24" s="23">
        <v>26.48</v>
      </c>
    </row>
    <row r="25" spans="2:5" ht="15.75" x14ac:dyDescent="0.25">
      <c r="B25" s="2"/>
      <c r="C25" s="24"/>
      <c r="D25" s="33"/>
      <c r="E25" s="23"/>
    </row>
    <row r="26" spans="2:5" ht="15.75" thickBot="1" x14ac:dyDescent="0.3">
      <c r="B26" s="3"/>
      <c r="C26" s="19"/>
      <c r="D26" s="49" t="s">
        <v>232</v>
      </c>
      <c r="E26" s="50">
        <f>E24+E23+E22+E21+E20+E19+E18+E17+E16+E15+E14+E13+E12</f>
        <v>1683.04</v>
      </c>
    </row>
  </sheetData>
  <customSheetViews>
    <customSheetView guid="{A6800838-8A1F-4756-89F2-C556618C6B89}">
      <selection activeCell="C8" sqref="C8:D8"/>
      <pageMargins left="0.7" right="0.7" top="0.75" bottom="0.75" header="0.3" footer="0.3"/>
    </customSheetView>
    <customSheetView guid="{7D113E4B-2489-4A93-A066-E9128A217E1E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8"/>
  <sheetViews>
    <sheetView workbookViewId="0">
      <selection activeCell="D8" sqref="D8:E8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263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25</v>
      </c>
      <c r="E12" s="30" t="s">
        <v>15</v>
      </c>
      <c r="F12" s="26">
        <v>233.1</v>
      </c>
    </row>
    <row r="13" spans="3:6" ht="15.75" x14ac:dyDescent="0.25">
      <c r="C13" s="2"/>
      <c r="D13" s="27" t="s">
        <v>26</v>
      </c>
      <c r="E13" s="31" t="s">
        <v>13</v>
      </c>
      <c r="F13" s="28">
        <v>42.67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146.1</v>
      </c>
    </row>
    <row r="15" spans="3:6" ht="15.75" thickBot="1" x14ac:dyDescent="0.3">
      <c r="C15" s="4" t="s">
        <v>5</v>
      </c>
      <c r="D15" s="17" t="s">
        <v>20</v>
      </c>
      <c r="E15" s="35" t="s">
        <v>16</v>
      </c>
      <c r="F15" s="36">
        <v>76</v>
      </c>
    </row>
    <row r="16" spans="3:6" ht="30" x14ac:dyDescent="0.25">
      <c r="C16" s="5" t="s">
        <v>41</v>
      </c>
      <c r="D16" s="18" t="s">
        <v>253</v>
      </c>
      <c r="E16" s="37" t="s">
        <v>53</v>
      </c>
      <c r="F16" s="44">
        <v>11</v>
      </c>
    </row>
    <row r="17" spans="3:6" ht="60" x14ac:dyDescent="0.25">
      <c r="C17" s="5"/>
      <c r="D17" s="40" t="s">
        <v>245</v>
      </c>
      <c r="E17" s="41" t="s">
        <v>217</v>
      </c>
      <c r="F17" s="45">
        <v>79.599999999999994</v>
      </c>
    </row>
    <row r="18" spans="3:6" ht="30" x14ac:dyDescent="0.25">
      <c r="C18" s="5"/>
      <c r="D18" s="40" t="s">
        <v>36</v>
      </c>
      <c r="E18" s="41" t="s">
        <v>29</v>
      </c>
      <c r="F18" s="45">
        <v>144.36000000000001</v>
      </c>
    </row>
    <row r="19" spans="3:6" ht="30" x14ac:dyDescent="0.25">
      <c r="C19" s="5"/>
      <c r="D19" s="40" t="s">
        <v>23</v>
      </c>
      <c r="E19" s="41" t="s">
        <v>30</v>
      </c>
      <c r="F19" s="45">
        <v>163.28</v>
      </c>
    </row>
    <row r="20" spans="3:6" x14ac:dyDescent="0.25">
      <c r="C20" s="5"/>
      <c r="D20" s="42" t="s">
        <v>24</v>
      </c>
      <c r="E20" s="43" t="s">
        <v>16</v>
      </c>
      <c r="F20" s="46">
        <v>75.239999999999995</v>
      </c>
    </row>
    <row r="21" spans="3:6" x14ac:dyDescent="0.25">
      <c r="C21" s="5"/>
      <c r="D21" s="40" t="s">
        <v>45</v>
      </c>
      <c r="E21" s="41" t="s">
        <v>46</v>
      </c>
      <c r="F21" s="45">
        <v>58.75</v>
      </c>
    </row>
    <row r="22" spans="3:6" ht="15.75" thickBot="1" x14ac:dyDescent="0.3">
      <c r="C22" s="3"/>
      <c r="D22" s="19" t="s">
        <v>3</v>
      </c>
      <c r="E22" s="38" t="s">
        <v>17</v>
      </c>
      <c r="F22" s="47">
        <v>89.1</v>
      </c>
    </row>
    <row r="23" spans="3:6" ht="45" x14ac:dyDescent="0.25">
      <c r="C23" s="6" t="s">
        <v>42</v>
      </c>
      <c r="D23" s="20" t="s">
        <v>27</v>
      </c>
      <c r="E23" s="32" t="s">
        <v>16</v>
      </c>
      <c r="F23" s="21">
        <v>96.3</v>
      </c>
    </row>
    <row r="24" spans="3:6" ht="16.5" thickBot="1" x14ac:dyDescent="0.3">
      <c r="C24" s="7"/>
      <c r="D24" s="22" t="s">
        <v>246</v>
      </c>
      <c r="E24" s="39" t="s">
        <v>207</v>
      </c>
      <c r="F24" s="48">
        <v>88.5</v>
      </c>
    </row>
    <row r="25" spans="3:6" ht="47.25" x14ac:dyDescent="0.25">
      <c r="C25" s="5" t="s">
        <v>6</v>
      </c>
      <c r="D25" s="20" t="s">
        <v>181</v>
      </c>
      <c r="E25" s="32" t="s">
        <v>16</v>
      </c>
      <c r="F25" s="21">
        <v>268.5</v>
      </c>
    </row>
    <row r="26" spans="3:6" ht="31.5" x14ac:dyDescent="0.25">
      <c r="C26" s="2"/>
      <c r="D26" s="24" t="s">
        <v>28</v>
      </c>
      <c r="E26" s="33" t="s">
        <v>13</v>
      </c>
      <c r="F26" s="23">
        <v>79.38</v>
      </c>
    </row>
    <row r="27" spans="3:6" ht="15.75" x14ac:dyDescent="0.25">
      <c r="C27" s="2"/>
      <c r="D27" s="24" t="s">
        <v>2</v>
      </c>
      <c r="E27" s="33" t="s">
        <v>19</v>
      </c>
      <c r="F27" s="23">
        <v>70.5</v>
      </c>
    </row>
    <row r="28" spans="3:6" ht="15.75" thickBot="1" x14ac:dyDescent="0.3">
      <c r="C28" s="3"/>
      <c r="D28" s="19"/>
      <c r="E28" s="49" t="s">
        <v>247</v>
      </c>
      <c r="F28" s="50">
        <f>F27+F26+F25+F24+F23+F22+F21+F20+F19+F18+F17+F16+F15+F14+F13+F12</f>
        <v>1722.3799999999997</v>
      </c>
    </row>
  </sheetData>
  <customSheetViews>
    <customSheetView guid="{A6800838-8A1F-4756-89F2-C556618C6B89}">
      <selection activeCell="D8" sqref="D8:E8"/>
      <pageMargins left="0.7" right="0.7" top="0.75" bottom="0.75" header="0.3" footer="0.3"/>
    </customSheetView>
    <customSheetView guid="{7D113E4B-2489-4A93-A066-E9128A217E1E}" topLeftCell="A25">
      <selection activeCell="F17" sqref="F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A6800838-8A1F-4756-89F2-C556618C6B89}" state="hidden" topLeftCell="A4">
      <selection sqref="A1:E31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A6800838-8A1F-4756-89F2-C556618C6B89}" state="hidden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A6800838-8A1F-4756-89F2-C556618C6B89}" state="hidden" topLeftCell="A5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216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1674.7199999999996</v>
      </c>
    </row>
  </sheetData>
  <customSheetViews>
    <customSheetView guid="{A6800838-8A1F-4756-89F2-C556618C6B89}" state="hidden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221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207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1627.1</v>
      </c>
    </row>
  </sheetData>
  <customSheetViews>
    <customSheetView guid="{A6800838-8A1F-4756-89F2-C556618C6B89}" state="hidden" topLeftCell="A10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223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222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224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1555.52</v>
      </c>
    </row>
  </sheetData>
  <customSheetViews>
    <customSheetView guid="{A6800838-8A1F-4756-89F2-C556618C6B89}" state="hidden" topLeftCell="A13">
      <selection activeCell="J22" sqref="J22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A6800838-8A1F-4756-89F2-C556618C6B89}" state="hidden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opLeftCell="A7" workbookViewId="0">
      <selection activeCell="C8" sqref="C8:D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263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162</v>
      </c>
      <c r="D12" s="30" t="s">
        <v>48</v>
      </c>
      <c r="E12" s="26">
        <v>225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45" x14ac:dyDescent="0.25">
      <c r="B16" s="5" t="s">
        <v>41</v>
      </c>
      <c r="C16" s="18" t="s">
        <v>191</v>
      </c>
      <c r="D16" s="37" t="s">
        <v>53</v>
      </c>
      <c r="E16" s="44">
        <v>41.8</v>
      </c>
    </row>
    <row r="17" spans="2:5" ht="75" x14ac:dyDescent="0.25">
      <c r="B17" s="5"/>
      <c r="C17" s="40" t="s">
        <v>156</v>
      </c>
      <c r="D17" s="41" t="s">
        <v>157</v>
      </c>
      <c r="E17" s="45">
        <v>114.56</v>
      </c>
    </row>
    <row r="18" spans="2:5" ht="7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2" t="s">
        <v>57</v>
      </c>
      <c r="D19" s="43" t="s">
        <v>16</v>
      </c>
      <c r="E19" s="46">
        <v>68.180000000000007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15.75" thickBot="1" x14ac:dyDescent="0.3">
      <c r="B21" s="2"/>
      <c r="C21" s="60" t="s">
        <v>2</v>
      </c>
      <c r="D21" s="61" t="s">
        <v>46</v>
      </c>
      <c r="E21" s="62">
        <v>58.75</v>
      </c>
    </row>
    <row r="22" spans="2:5" ht="30" x14ac:dyDescent="0.25">
      <c r="B22" s="6" t="s">
        <v>42</v>
      </c>
      <c r="C22" s="20" t="s">
        <v>91</v>
      </c>
      <c r="D22" s="32" t="s">
        <v>16</v>
      </c>
      <c r="E22" s="21">
        <v>90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192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124.56</v>
      </c>
    </row>
    <row r="25" spans="2:5" ht="15.75" x14ac:dyDescent="0.25">
      <c r="B25" s="2"/>
      <c r="C25" s="24" t="s">
        <v>262</v>
      </c>
      <c r="D25" s="33" t="s">
        <v>89</v>
      </c>
      <c r="E25" s="23">
        <v>128.1</v>
      </c>
    </row>
    <row r="26" spans="2:5" ht="15.75" x14ac:dyDescent="0.25">
      <c r="B26" s="2"/>
      <c r="C26" s="24" t="s">
        <v>75</v>
      </c>
      <c r="D26" s="33" t="s">
        <v>13</v>
      </c>
      <c r="E26" s="23">
        <v>24.1</v>
      </c>
    </row>
    <row r="27" spans="2:5" ht="31.5" x14ac:dyDescent="0.25">
      <c r="B27" s="2"/>
      <c r="C27" s="24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19"/>
      <c r="D28" s="49" t="s">
        <v>232</v>
      </c>
      <c r="E28" s="50">
        <f>E27+E26+E25+E24+E23+E22+E21+E20+E19+E18+E17+E16+E15+E14+E13+E12</f>
        <v>1629.8999999999999</v>
      </c>
    </row>
  </sheetData>
  <customSheetViews>
    <customSheetView guid="{A6800838-8A1F-4756-89F2-C556618C6B89}" topLeftCell="A7">
      <selection activeCell="C8" sqref="C8:D8"/>
      <pageMargins left="0.7" right="0.7" top="0.75" bottom="0.75" header="0.3" footer="0.3"/>
    </customSheetView>
    <customSheetView guid="{7D113E4B-2489-4A93-A066-E9128A217E1E}" topLeftCell="A22">
      <selection activeCell="C25" sqref="C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263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13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60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60" x14ac:dyDescent="0.25">
      <c r="B17" s="5"/>
      <c r="C17" s="40" t="s">
        <v>182</v>
      </c>
      <c r="D17" s="41" t="s">
        <v>149</v>
      </c>
      <c r="E17" s="45">
        <v>87.64</v>
      </c>
    </row>
    <row r="18" spans="2:5" ht="60" x14ac:dyDescent="0.25">
      <c r="B18" s="5"/>
      <c r="C18" s="40" t="s">
        <v>187</v>
      </c>
      <c r="D18" s="41" t="s">
        <v>101</v>
      </c>
      <c r="E18" s="45">
        <v>112.5</v>
      </c>
    </row>
    <row r="19" spans="2:5" ht="60" x14ac:dyDescent="0.25">
      <c r="B19" s="5"/>
      <c r="C19" s="40" t="s">
        <v>151</v>
      </c>
      <c r="D19" s="41" t="s">
        <v>95</v>
      </c>
      <c r="E19" s="45">
        <v>155.22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1.5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47.25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E26+E25+E24+E23+E22+E21+E20+E19+E17+E18+E16+E15+E14+E12+13:13</f>
        <v>1740.3599999999997</v>
      </c>
    </row>
  </sheetData>
  <customSheetViews>
    <customSheetView guid="{A6800838-8A1F-4756-89F2-C556618C6B89}">
      <selection activeCell="C8" sqref="C8:D8"/>
      <pageMargins left="0.7" right="0.7" top="0.75" bottom="0.75" header="0.3" footer="0.3"/>
    </customSheetView>
    <customSheetView guid="{7D113E4B-2489-4A93-A066-E9128A217E1E}" topLeftCell="A19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:D8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263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136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45" x14ac:dyDescent="0.25">
      <c r="B16" s="5" t="s">
        <v>77</v>
      </c>
      <c r="C16" s="18" t="s">
        <v>251</v>
      </c>
      <c r="D16" s="37" t="s">
        <v>35</v>
      </c>
      <c r="E16" s="44">
        <v>54.06</v>
      </c>
    </row>
    <row r="17" spans="2:5" ht="75" x14ac:dyDescent="0.25">
      <c r="B17" s="5"/>
      <c r="C17" s="40" t="s">
        <v>173</v>
      </c>
      <c r="D17" s="41" t="s">
        <v>16</v>
      </c>
      <c r="E17" s="45">
        <v>106.74</v>
      </c>
    </row>
    <row r="18" spans="2:5" ht="45" x14ac:dyDescent="0.25">
      <c r="B18" s="5"/>
      <c r="C18" s="40" t="s">
        <v>174</v>
      </c>
      <c r="D18" s="41" t="s">
        <v>115</v>
      </c>
      <c r="E18" s="45">
        <v>290.64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18</v>
      </c>
      <c r="E20" s="46">
        <v>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91.8</v>
      </c>
    </row>
    <row r="23" spans="2:5" ht="16.5" thickBot="1" x14ac:dyDescent="0.3">
      <c r="B23" s="7"/>
      <c r="C23" s="22" t="s">
        <v>154</v>
      </c>
      <c r="D23" s="39" t="s">
        <v>53</v>
      </c>
      <c r="E23" s="48">
        <v>165.5</v>
      </c>
    </row>
    <row r="24" spans="2:5" ht="47.25" x14ac:dyDescent="0.25">
      <c r="B24" s="5" t="s">
        <v>79</v>
      </c>
      <c r="C24" s="20" t="s">
        <v>142</v>
      </c>
      <c r="D24" s="32" t="s">
        <v>143</v>
      </c>
      <c r="E24" s="21">
        <v>88</v>
      </c>
    </row>
    <row r="25" spans="2:5" ht="31.5" x14ac:dyDescent="0.25">
      <c r="B25" s="2"/>
      <c r="C25" s="24" t="s">
        <v>189</v>
      </c>
      <c r="D25" s="33" t="s">
        <v>89</v>
      </c>
      <c r="E25" s="23">
        <v>212.8</v>
      </c>
    </row>
    <row r="26" spans="2:5" ht="31.5" x14ac:dyDescent="0.25">
      <c r="B26" s="2"/>
      <c r="C26" s="57" t="s">
        <v>28</v>
      </c>
      <c r="D26" s="58" t="s">
        <v>13</v>
      </c>
      <c r="E26" s="59">
        <v>79.38</v>
      </c>
    </row>
    <row r="27" spans="2:5" ht="31.5" x14ac:dyDescent="0.25">
      <c r="B27" s="2"/>
      <c r="C27" s="57" t="s">
        <v>2</v>
      </c>
      <c r="D27" s="58" t="s">
        <v>19</v>
      </c>
      <c r="E27" s="59">
        <v>70.5</v>
      </c>
    </row>
    <row r="28" spans="2:5" ht="15.75" thickBot="1" x14ac:dyDescent="0.3">
      <c r="B28" s="3"/>
      <c r="C28" s="19"/>
      <c r="D28" s="49" t="s">
        <v>232</v>
      </c>
      <c r="E28" s="50">
        <f>E27+E26+E25+E24+E23+E22+E21+E20+E19+E18+E17+E16+E15+E14+E13+E12</f>
        <v>1781.32</v>
      </c>
    </row>
  </sheetData>
  <customSheetViews>
    <customSheetView guid="{A6800838-8A1F-4756-89F2-C556618C6B89}">
      <selection activeCell="C8" sqref="C8:D8"/>
      <pageMargins left="0.7" right="0.7" top="0.75" bottom="0.75" header="0.3" footer="0.3"/>
    </customSheetView>
    <customSheetView guid="{7D113E4B-2489-4A93-A066-E9128A217E1E}" topLeftCell="A7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:D8"/>
    </sheetView>
  </sheetViews>
  <sheetFormatPr defaultRowHeight="15" x14ac:dyDescent="0.25"/>
  <cols>
    <col min="2" max="2" width="13.28515625" customWidth="1"/>
    <col min="3" max="3" width="14.285156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263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45" x14ac:dyDescent="0.25">
      <c r="B16" s="5" t="s">
        <v>41</v>
      </c>
      <c r="C16" s="18" t="s">
        <v>249</v>
      </c>
      <c r="D16" s="37" t="s">
        <v>53</v>
      </c>
      <c r="E16" s="44">
        <v>6</v>
      </c>
    </row>
    <row r="17" spans="2:5" ht="75" x14ac:dyDescent="0.25">
      <c r="B17" s="5"/>
      <c r="C17" s="40" t="s">
        <v>175</v>
      </c>
      <c r="D17" s="41" t="s">
        <v>16</v>
      </c>
      <c r="E17" s="45">
        <v>61.74</v>
      </c>
    </row>
    <row r="18" spans="2:5" ht="6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ht="30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45.75" thickBot="1" x14ac:dyDescent="0.3">
      <c r="B22" s="6" t="s">
        <v>42</v>
      </c>
      <c r="C22" s="20" t="s">
        <v>91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31.5" x14ac:dyDescent="0.25">
      <c r="B24" s="2"/>
      <c r="C24" s="24" t="s">
        <v>75</v>
      </c>
      <c r="D24" s="33" t="s">
        <v>13</v>
      </c>
      <c r="E24" s="23">
        <v>24.1</v>
      </c>
    </row>
    <row r="25" spans="2:5" ht="31.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235</v>
      </c>
      <c r="E26" s="50">
        <f>E25+E24+E23+E22+E21+E20+E19+E18+E17+E16+E15+E14+E13+E12</f>
        <v>1495.91</v>
      </c>
    </row>
  </sheetData>
  <customSheetViews>
    <customSheetView guid="{A6800838-8A1F-4756-89F2-C556618C6B89}">
      <selection activeCell="C8" sqref="C8:D8"/>
      <pageMargins left="0.7" right="0.7" top="0.75" bottom="0.75" header="0.3" footer="0.3"/>
    </customSheetView>
    <customSheetView guid="{7D113E4B-2489-4A93-A066-E9128A217E1E}" topLeftCell="A2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abSelected="1" workbookViewId="0">
      <selection activeCell="C8" sqref="C8:D8"/>
    </sheetView>
  </sheetViews>
  <sheetFormatPr defaultRowHeight="15" x14ac:dyDescent="0.25"/>
  <cols>
    <col min="2" max="2" width="15.5703125" customWidth="1"/>
    <col min="3" max="3" width="14.140625" customWidth="1"/>
    <col min="4" max="4" width="13.4257812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263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90" x14ac:dyDescent="0.25">
      <c r="B17" s="5"/>
      <c r="C17" s="40" t="s">
        <v>194</v>
      </c>
      <c r="D17" s="41" t="s">
        <v>149</v>
      </c>
      <c r="E17" s="45">
        <v>106.12</v>
      </c>
    </row>
    <row r="18" spans="2:5" ht="45" x14ac:dyDescent="0.25">
      <c r="B18" s="5"/>
      <c r="C18" s="40" t="s">
        <v>177</v>
      </c>
      <c r="D18" s="41" t="s">
        <v>69</v>
      </c>
      <c r="E18" s="45">
        <v>211.06</v>
      </c>
    </row>
    <row r="19" spans="2:5" ht="75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ht="30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1.5" x14ac:dyDescent="0.25">
      <c r="B23" s="6" t="s">
        <v>78</v>
      </c>
      <c r="C23" s="20" t="s">
        <v>252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1.5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47.2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E26+E25+E24+E23+E22+E21+E20+E19+E17+E12+E18+E16+E15+E14+E13</f>
        <v>1555.5199999999998</v>
      </c>
    </row>
  </sheetData>
  <customSheetViews>
    <customSheetView guid="{A6800838-8A1F-4756-89F2-C556618C6B89}">
      <selection activeCell="C8" sqref="C8:D8"/>
      <pageMargins left="0.7" right="0.7" top="0.75" bottom="0.75" header="0.3" footer="0.3"/>
    </customSheetView>
    <customSheetView guid="{7D113E4B-2489-4A93-A066-E9128A217E1E}" topLeftCell="A25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218</v>
      </c>
    </row>
  </sheetData>
  <customSheetViews>
    <customSheetView guid="{A6800838-8A1F-4756-89F2-C556618C6B89}" state="hidden" topLeftCell="A4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7D113E4B-2489-4A93-A066-E9128A217E1E}" state="hidden" topLeftCell="A4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232</v>
      </c>
      <c r="E25" s="50">
        <f>E24+E23+E22+E21+E20+E19+E18+E17+E15+E16+E14+E13+E12+E10+11:11</f>
        <v>1740.3599999999997</v>
      </c>
    </row>
  </sheetData>
  <customSheetViews>
    <customSheetView guid="{A6800838-8A1F-4756-89F2-C556618C6B89}" state="hidden">
      <selection sqref="A1:E25"/>
      <pageMargins left="0.7" right="0.7" top="0.75" bottom="0.75" header="0.3" footer="0.3"/>
    </customSheetView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A6800838-8A1F-4756-89F2-C556618C6B89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A6800838-8A1F-4756-89F2-C556618C6B89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A6800838-8A1F-4756-89F2-C556618C6B89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A6800838-8A1F-4756-89F2-C556618C6B89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A6800838-8A1F-4756-89F2-C556618C6B89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A6800838-8A1F-4756-89F2-C556618C6B89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6800838-8A1F-4756-89F2-C556618C6B89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4 августа</vt:lpstr>
      <vt:lpstr>5 августа</vt:lpstr>
      <vt:lpstr>6 августа</vt:lpstr>
      <vt:lpstr>7 августа</vt:lpstr>
      <vt:lpstr>8 августа</vt:lpstr>
      <vt:lpstr>11 августа</vt:lpstr>
      <vt:lpstr>12 августа</vt:lpstr>
      <vt:lpstr>13 августа</vt:lpstr>
      <vt:lpstr>14 августа</vt:lpstr>
      <vt:lpstr>15 августа</vt:lpstr>
      <vt:lpstr>18 августа</vt:lpstr>
      <vt:lpstr>19 августа</vt:lpstr>
      <vt:lpstr>20 августа</vt:lpstr>
      <vt:lpstr>21 августа</vt:lpstr>
      <vt:lpstr>22 августа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25 августа</vt:lpstr>
      <vt:lpstr>26 августа</vt:lpstr>
      <vt:lpstr>27 августа</vt:lpstr>
      <vt:lpstr>28 августа</vt:lpstr>
      <vt:lpstr>29 августа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2025-10-10T11:33:22Z</dcterms:modified>
</cp:coreProperties>
</file>